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C3" i="1"/>
  <c r="E14" i="1" l="1"/>
  <c r="E3" i="1"/>
  <c r="D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<sst xmlns="http://schemas.openxmlformats.org/spreadsheetml/2006/main" count="32" uniqueCount="31">
  <si>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</si>
  <si>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</si>
  <si>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</si>
  <si>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</si>
  <si>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</si>
  <si>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</si>
  <si>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</si>
  <si>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</si>
  <si>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</si>
  <si>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</si>
  <si>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</si>
  <si>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</si>
  <si>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</si>
  <si>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</si>
  <si>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</si>
  <si>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</si>
  <si>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</si>
  <si>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</si>
  <si>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</si>
  <si>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</si>
  <si>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</si>
  <si>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</si>
  <si>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</si>
  <si>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</si>
  <si>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</si>
  <si>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</si>
  <si>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</si>
  <si>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</si>
  <si>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</si>
  <si>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</si>
  <si>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Flujo de Fondos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</si>
</sst>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workbookViewId="0">
      <selection activeCell="C8" sqref="C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5" t="s">
        <v>30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83025721.49000001</v>
      </c>
      <c r="D3" s="3">
        <f t="shared" ref="D3:E3" si="0">SUM(D4:D13)</f>
        <v>77947872.710000008</v>
      </c>
      <c r="E3" s="4">
        <f t="shared" si="0"/>
        <v>77947872.710000008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81860.509999999995</v>
      </c>
      <c r="D8" s="6">
        <v>81860.509999999995</v>
      </c>
      <c r="E8" s="7">
        <v>81860.509999999995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55611508.200000003</v>
      </c>
      <c r="D10" s="6">
        <v>55611508.200000003</v>
      </c>
      <c r="E10" s="7">
        <v>55611508.200000003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22254504</v>
      </c>
      <c r="D12" s="6">
        <v>22254504</v>
      </c>
      <c r="E12" s="7">
        <v>22254504</v>
      </c>
    </row>
    <row r="13" spans="1:5" x14ac:dyDescent="0.2">
      <c r="A13" s="8"/>
      <c r="B13" s="14" t="s">
        <v>10</v>
      </c>
      <c r="C13" s="6">
        <v>5077848.78</v>
      </c>
      <c r="D13" s="6"/>
      <c r="E13" s="7"/>
    </row>
    <row r="14" spans="1:5" x14ac:dyDescent="0.2">
      <c r="A14" s="18" t="s">
        <v>11</v>
      </c>
      <c r="B14" s="2"/>
      <c r="C14" s="9">
        <f>SUM(C15:C23)</f>
        <v>83025721.489999995</v>
      </c>
      <c r="D14" s="9">
        <f>SUM(D15:D23)</f>
        <v>83025721.489999995</v>
      </c>
      <c r="E14" s="10">
        <f t="shared" ref="D14:E14" si="1">SUM(E15:E23)</f>
        <v>83025721.489999995</v>
      </c>
    </row>
    <row r="15" spans="1:5" x14ac:dyDescent="0.2">
      <c r="A15" s="5"/>
      <c r="B15" s="14" t="s">
        <v>12</v>
      </c>
      <c r="C15" s="6">
        <v>27779925.639999997</v>
      </c>
      <c r="D15" s="6">
        <v>27779925.639999997</v>
      </c>
      <c r="E15" s="7">
        <v>27779925.639999997</v>
      </c>
    </row>
    <row r="16" spans="1:5" x14ac:dyDescent="0.2">
      <c r="A16" s="5"/>
      <c r="B16" s="14" t="s">
        <v>13</v>
      </c>
      <c r="C16" s="6">
        <v>15222291.43</v>
      </c>
      <c r="D16" s="6">
        <v>15222291.43</v>
      </c>
      <c r="E16" s="7">
        <v>15222291.43</v>
      </c>
    </row>
    <row r="17" spans="1:5" x14ac:dyDescent="0.2">
      <c r="A17" s="5"/>
      <c r="B17" s="14" t="s">
        <v>14</v>
      </c>
      <c r="C17" s="6">
        <v>17648441.439999998</v>
      </c>
      <c r="D17" s="6">
        <v>17648441.439999998</v>
      </c>
      <c r="E17" s="7">
        <v>17648441.439999998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7143081.79</v>
      </c>
      <c r="D19" s="6">
        <v>7143081.79</v>
      </c>
      <c r="E19" s="7">
        <v>7143081.79</v>
      </c>
    </row>
    <row r="20" spans="1:5" x14ac:dyDescent="0.2">
      <c r="A20" s="5"/>
      <c r="B20" s="14" t="s">
        <v>16</v>
      </c>
      <c r="C20" s="6">
        <v>15231981.189999999</v>
      </c>
      <c r="D20" s="6">
        <v>15231981.189999999</v>
      </c>
      <c r="E20" s="7">
        <v>15231981.189999999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-5077848.7799999863</v>
      </c>
      <c r="E24" s="13">
        <f>E3-E14</f>
        <v>-5077848.7799999863</v>
      </c>
    </row>
    <row r="26" spans="1:5" x14ac:dyDescent="0.2">
      <c r="A26" s="20" t="s">
        <v>25</v>
      </c>
    </row>
    <row r="29" spans="1:5" x14ac:dyDescent="0.2">
      <c r="B29" s="21" t="s">
        <v>26</v>
      </c>
      <c r="C29" s="23" t="s">
        <v>28</v>
      </c>
      <c r="D29" s="24"/>
      <c r="E29" s="24"/>
    </row>
    <row r="30" spans="1:5" ht="22.5" x14ac:dyDescent="0.2">
      <c r="B30" s="22" t="s">
        <v>27</v>
      </c>
      <c r="C30" s="30" t="s">
        <v>29</v>
      </c>
      <c r="D30" s="30"/>
      <c r="E30" s="30"/>
    </row>
  </sheetData>
  <mergeCells count="3">
    <mergeCell ref="A1:E1"/>
    <mergeCell ref="A2:B2"/>
    <mergeCell ref="C30:E3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2018-10-18T20:35:26Z</cp:lastPrinted>
  <dcterms:created xsi:type="dcterms:W3CDTF">2017-12-20T04:54:53Z</dcterms:created>
  <dcterms:modified xsi:type="dcterms:W3CDTF">2019-01-23T19:31:04Z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